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<sst xmlns="http://schemas.openxmlformats.org/spreadsheetml/2006/main" count="127" uniqueCount="124">
  <si>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</si>
  <si>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</si>
  <si>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</si>
  <si>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</si>
  <si>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</si>
  <si>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</si>
  <si>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</si>
  <si>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</si>
  <si>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</si>
  <si>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</si>
  <si>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</si>
  <si>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</si>
  <si>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</si>
  <si>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</si>
  <si>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</si>
  <si>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</si>
  <si>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</si>
  <si>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</si>
  <si>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</si>
  <si>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</si>
  <si>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</si>
  <si>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</si>
  <si>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</si>
  <si>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</si>
  <si>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</si>
  <si>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</si>
  <si>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</si>
  <si>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</si>
  <si>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</si>
  <si>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</si>
  <si>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</si>
  <si>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</si>
  <si>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</si>
  <si>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</si>
  <si>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</si>
  <si>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</si>
  <si>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</si>
  <si>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</si>
  <si>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</si>
  <si>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</si>
  <si>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</si>
  <si>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</si>
  <si>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</si>
  <si>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</si>
  <si>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</si>
  <si>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</si>
  <si>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</si>
  <si>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</si>
  <si>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</si>
  <si>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</si>
  <si>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</si>
  <si>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</si>
  <si>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</si>
  <si>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</si>
  <si>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</si>
  <si>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</si>
  <si>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</si>
  <si>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</si>
  <si>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</si>
  <si>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</si>
  <si>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</si>
  <si>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</si>
  <si>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</si>
  <si>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</si>
  <si>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</si>
  <si>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</si>
  <si>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</si>
  <si>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</si>
  <si>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</si>
  <si>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</si>
  <si>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</si>
  <si>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</si>
  <si>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</si>
  <si>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</si>
  <si>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</si>
  <si>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</si>
  <si>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</si>
  <si>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</si>
  <si>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</si>
  <si>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</si>
  <si>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</si>
  <si>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</si>
  <si>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</si>
  <si>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</si>
  <si>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</si>
  <si>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</si>
  <si>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</si>
  <si>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</si>
  <si>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</si>
  <si>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</si>
  <si>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</si>
  <si>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</si>
  <si>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</si>
  <si>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</si>
  <si>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</si>
  <si>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</si>
  <si>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</si>
  <si>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</si>
  <si>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</si>
  <si>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</si>
  <si>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</si>
  <si>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</si>
  <si>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</si>
  <si>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</si>
  <si>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</si>
  <si>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</si>
  <si>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</si>
  <si>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</si>
  <si>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</si>
  <si>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</si>
  <si>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</si>
  <si>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</si>
  <si>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</si>
  <si>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</si>
  <si>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</si>
  <si>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</si>
  <si>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</si>
  <si>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</si>
  <si>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</si>
  <si>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</si>
  <si>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la Sierra Hidalguense</t>
  </si>
  <si>
    <t>Al 31 de diciembre de 2016 y al 31 de Marzo de 2017 (b)</t>
  </si>
  <si>
    <t>2017 (b)</t>
  </si>
  <si>
    <t>31 de diciembre de 2016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</si>
</sst>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 indent="2"/>
    </xf>
    <xf numFmtId="164" fontId="40" fillId="0" borderId="13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right" vertical="center" wrapText="1"/>
    </xf>
    <xf numFmtId="0" fontId="39" fillId="0" borderId="12" xfId="0" applyFont="1" applyBorder="1" applyAlignment="1">
      <alignment horizontal="left" vertical="center" wrapText="1" indent="2"/>
    </xf>
    <xf numFmtId="164" fontId="39" fillId="0" borderId="13" xfId="0" applyNumberFormat="1" applyFont="1" applyBorder="1" applyAlignment="1">
      <alignment horizontal="left" vertical="center" wrapText="1" indent="2"/>
    </xf>
    <xf numFmtId="0" fontId="39" fillId="0" borderId="12" xfId="0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wrapText="1" indent="4"/>
    </xf>
    <xf numFmtId="164" fontId="39" fillId="0" borderId="12" xfId="0" applyNumberFormat="1" applyFont="1" applyBorder="1" applyAlignment="1">
      <alignment horizontal="left" vertical="center" indent="4"/>
    </xf>
    <xf numFmtId="164" fontId="41" fillId="0" borderId="13" xfId="0" applyNumberFormat="1" applyFont="1" applyBorder="1" applyAlignment="1">
      <alignment horizontal="left" vertical="center" wrapText="1" indent="2"/>
    </xf>
    <xf numFmtId="0" fontId="39" fillId="0" borderId="10" xfId="0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center" vertical="center" wrapText="1"/>
    </xf>
    <xf numFmtId="164" fontId="39" fillId="0" borderId="11" xfId="0" applyNumberFormat="1" applyFont="1" applyBorder="1" applyAlignment="1">
      <alignment horizontal="left" vertical="center" wrapText="1" indent="2"/>
    </xf>
    <xf numFmtId="164" fontId="39" fillId="0" borderId="11" xfId="0" applyNumberFormat="1" applyFont="1" applyBorder="1" applyAlignment="1">
      <alignment horizontal="right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tabSelected="1" zoomScalePageLayoutView="0" workbookViewId="0" topLeftCell="A1">
      <pane ySplit="6" topLeftCell="A76" activePane="bottomLeft" state="frozen"/>
      <selection pane="topLeft" activeCell="A1" sqref="A1"/>
      <selection pane="bottomLeft" activeCell="A84" sqref="A84:IV9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2" t="s">
        <v>120</v>
      </c>
      <c r="C2" s="23"/>
      <c r="D2" s="23"/>
      <c r="E2" s="23"/>
      <c r="F2" s="23"/>
      <c r="G2" s="24"/>
    </row>
    <row r="3" spans="2:7" ht="12.75">
      <c r="B3" s="25" t="s">
        <v>0</v>
      </c>
      <c r="C3" s="26"/>
      <c r="D3" s="26"/>
      <c r="E3" s="26"/>
      <c r="F3" s="26"/>
      <c r="G3" s="27"/>
    </row>
    <row r="4" spans="2:7" ht="12.75">
      <c r="B4" s="25" t="s">
        <v>121</v>
      </c>
      <c r="C4" s="26"/>
      <c r="D4" s="26"/>
      <c r="E4" s="26"/>
      <c r="F4" s="26"/>
      <c r="G4" s="27"/>
    </row>
    <row r="5" spans="2:7" ht="13.5" thickBot="1">
      <c r="B5" s="28" t="s">
        <v>1</v>
      </c>
      <c r="C5" s="29"/>
      <c r="D5" s="29"/>
      <c r="E5" s="29"/>
      <c r="F5" s="29"/>
      <c r="G5" s="30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13735278.29</v>
      </c>
      <c r="D9" s="9">
        <f>SUM(D10:D16)</f>
        <v>14316149.379999999</v>
      </c>
      <c r="E9" s="11" t="s">
        <v>8</v>
      </c>
      <c r="F9" s="9">
        <f>SUM(F10:F18)</f>
        <v>2384120.82</v>
      </c>
      <c r="G9" s="9">
        <f>SUM(G10:G18)</f>
        <v>761352.81</v>
      </c>
    </row>
    <row r="10" spans="2:7" ht="12.75">
      <c r="B10" s="12" t="s">
        <v>9</v>
      </c>
      <c r="C10" s="9">
        <v>21611.26</v>
      </c>
      <c r="D10" s="9">
        <v>10000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6232216.22</v>
      </c>
      <c r="D11" s="9">
        <v>7019559.81</v>
      </c>
      <c r="E11" s="13" t="s">
        <v>12</v>
      </c>
      <c r="F11" s="9">
        <v>1651104.41</v>
      </c>
      <c r="G11" s="9">
        <v>82241.38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7481450.81</v>
      </c>
      <c r="D13" s="9">
        <v>7286589.57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6000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727016.41</v>
      </c>
      <c r="G16" s="9">
        <v>679111.43</v>
      </c>
    </row>
    <row r="17" spans="2:7" ht="12.75">
      <c r="B17" s="10" t="s">
        <v>23</v>
      </c>
      <c r="C17" s="9">
        <f>SUM(C18:C24)</f>
        <v>5087377.4</v>
      </c>
      <c r="D17" s="9">
        <f>SUM(D18:D24)</f>
        <v>4508468.1899999995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4993512.22</v>
      </c>
      <c r="D19" s="9">
        <v>4288747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89508.4</v>
      </c>
      <c r="D20" s="9">
        <v>208979.97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3000</v>
      </c>
      <c r="D21" s="9">
        <v>9000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1356.78</v>
      </c>
      <c r="D24" s="9">
        <v>1741.22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4758.45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4758.45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1800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1800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18827414.139999997</v>
      </c>
      <c r="D47" s="9">
        <f>D9+D17+D25+D31+D37+D38+D41</f>
        <v>18826417.57</v>
      </c>
      <c r="E47" s="8" t="s">
        <v>82</v>
      </c>
      <c r="F47" s="9">
        <f>F9+F19+F23+F26+F27+F31+F38+F42</f>
        <v>2384120.82</v>
      </c>
      <c r="G47" s="9">
        <f>G9+G19+G23+G26+G27+G31+G38+G42</f>
        <v>761352.81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53951416.75</v>
      </c>
      <c r="D52" s="9">
        <v>52346605.79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67585702.47</v>
      </c>
      <c r="D53" s="9">
        <v>68411533.3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4023910.29</v>
      </c>
      <c r="D54" s="9">
        <v>2990794.65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-78344333.91</v>
      </c>
      <c r="D55" s="9">
        <v>-80232878.81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2384120.82</v>
      </c>
      <c r="G59" s="9">
        <f>G47+G57</f>
        <v>761352.81</v>
      </c>
    </row>
    <row r="60" spans="2:7" ht="25.5">
      <c r="B60" s="6" t="s">
        <v>102</v>
      </c>
      <c r="C60" s="9">
        <f>SUM(C50:C58)</f>
        <v>47216695.60000001</v>
      </c>
      <c r="D60" s="9">
        <f>SUM(D50:D58)</f>
        <v>43516054.93000001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66044109.74000001</v>
      </c>
      <c r="D62" s="9">
        <f>D47+D60</f>
        <v>62342472.50000001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31995696.65</v>
      </c>
      <c r="G63" s="9">
        <f>SUM(G64:G66)</f>
        <v>37350000.72</v>
      </c>
    </row>
    <row r="64" spans="2:7" ht="12.75">
      <c r="B64" s="10"/>
      <c r="C64" s="9"/>
      <c r="D64" s="9"/>
      <c r="E64" s="11" t="s">
        <v>106</v>
      </c>
      <c r="F64" s="9">
        <v>31965272.36</v>
      </c>
      <c r="G64" s="9">
        <v>37319576.43</v>
      </c>
    </row>
    <row r="65" spans="2:7" ht="12.75">
      <c r="B65" s="10"/>
      <c r="C65" s="9"/>
      <c r="D65" s="9"/>
      <c r="E65" s="11" t="s">
        <v>107</v>
      </c>
      <c r="F65" s="9">
        <v>30424.29</v>
      </c>
      <c r="G65" s="9">
        <v>30424.29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31664292.27</v>
      </c>
      <c r="G68" s="9">
        <f>SUM(G69:G73)</f>
        <v>24231118.97</v>
      </c>
    </row>
    <row r="69" spans="2:7" ht="12.75">
      <c r="B69" s="10"/>
      <c r="C69" s="9"/>
      <c r="D69" s="9"/>
      <c r="E69" s="11" t="s">
        <v>110</v>
      </c>
      <c r="F69" s="9">
        <v>10932127.02</v>
      </c>
      <c r="G69" s="9">
        <v>13528611.92</v>
      </c>
    </row>
    <row r="70" spans="2:7" ht="12.75">
      <c r="B70" s="10"/>
      <c r="C70" s="9"/>
      <c r="D70" s="9"/>
      <c r="E70" s="11" t="s">
        <v>111</v>
      </c>
      <c r="F70" s="9">
        <v>17615968.71</v>
      </c>
      <c r="G70" s="9">
        <v>8101832.04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3116196.54</v>
      </c>
      <c r="G72" s="9">
        <v>2600675.01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63659988.92</v>
      </c>
      <c r="G79" s="9">
        <f>G63+G68+G75</f>
        <v>61581119.69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66044109.74</v>
      </c>
      <c r="G81" s="9">
        <f>G59+G79</f>
        <v>62342472.5</v>
      </c>
    </row>
    <row r="82" spans="2:7" ht="13.5" thickBot="1">
      <c r="B82" s="16"/>
      <c r="C82" s="17"/>
      <c r="D82" s="17"/>
      <c r="E82" s="18"/>
      <c r="F82" s="19"/>
      <c r="G82" s="19"/>
    </row>
    <row r="84" spans="1:9" s="20" customFormat="1" ht="12.75">
      <c r="A84" s="21"/>
      <c r="B84" s="31"/>
      <c r="C84" s="31"/>
      <c r="D84" s="31"/>
      <c r="E84" s="31"/>
      <c r="F84" s="31"/>
      <c r="G84" s="31"/>
      <c r="H84" s="21"/>
      <c r="I84" s="21"/>
    </row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</sheetData>
  <sheetProtection/>
  <mergeCells count="5">
    <mergeCell ref="B2:G2"/>
    <mergeCell ref="B3:G3"/>
    <mergeCell ref="B4:G4"/>
    <mergeCell ref="B5:G5"/>
    <mergeCell ref="B84:G8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Araceli</cp:lastModifiedBy>
  <cp:lastPrinted>2017-04-12T17:46:51Z</cp:lastPrinted>
  <dcterms:created xsi:type="dcterms:W3CDTF">2016-10-11T18:36:49Z</dcterms:created>
  <dcterms:modified xsi:type="dcterms:W3CDTF">2017-10-11T17:40:12Z</dcterms:modified>
  <cp:category/>
  <cp:version/>
  <cp:contentType/>
  <cp:contentStatus/>
</cp:coreProperties>
</file>